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2\162\1 výzva\"/>
    </mc:Choice>
  </mc:AlternateContent>
  <xr:revisionPtr revIDLastSave="0" documentId="13_ncr:1_{EE3F80C2-749D-4C6F-B44C-B340DA042D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/>
  <c r="T7" i="1"/>
  <c r="Q10" i="1" l="1"/>
  <c r="R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<sst xmlns="http://schemas.openxmlformats.org/spreadsheetml/2006/main" count="40" uniqueCount="39">
  <si>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</si>
  <si>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</si>
  <si>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</si>
  <si>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</si>
  <si>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</si>
  <si>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</si>
  <si>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</si>
  <si>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</si>
  <si>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</si>
  <si>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</si>
  <si>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</si>
  <si>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</si>
  <si>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</si>
  <si>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</si>
  <si>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</si>
  <si>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</si>
  <si>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</si>
  <si>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</si>
  <si>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</si>
  <si>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</si>
  <si>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</si>
  <si>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</si>
  <si>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</si>
  <si>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</si>
  <si>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</si>
  <si>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</si>
  <si>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</si>
  <si>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</si>
  <si>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</si>
  <si>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</si>
  <si>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</si>
  <si>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</si>
  <si>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</si>
  <si>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Univerzitní 26,
301 00 Plzeň,
Fakulta elektrotechnická - Katedra elektroniky a informačních technologií,
místnost EK 502</t>
  </si>
  <si>
    <t>Výkonná mobilní pracovní stanice</t>
  </si>
  <si>
    <t xml:space="preserve">Příloha č. 2 Kupní smlouvy - technická specifikace
Výpočetní technika (III.) 162 - 2022 </t>
  </si>
  <si>
    <t>Prodloužená záruka na zboží min. 60 měsíců, NBD onsite.</t>
  </si>
  <si>
    <t>Ing. Jiří Basl, Ph.D.,
Tel.: 37763 4249, 
603 216 039</t>
  </si>
  <si>
    <r>
      <t xml:space="preserve">Provedení notebooku </t>
    </r>
    <r>
      <rPr>
        <b/>
        <sz val="11"/>
        <color theme="1"/>
        <rFont val="Calibri"/>
        <family val="2"/>
        <charset val="238"/>
        <scheme val="minor"/>
      </rPr>
      <t>klasické</t>
    </r>
    <r>
      <rPr>
        <sz val="11"/>
        <color theme="1"/>
        <rFont val="Calibri"/>
        <family val="2"/>
        <charset val="238"/>
        <scheme val="minor"/>
      </rPr>
      <t xml:space="preserve"> nikoliv herní. Kovové šasi, splnění standardu MIL-STD-810H.
Výkon procesoru v Passmark CPU více než 26 700 bodů, minimálně 12 jader. 
Operační paměť min. 64GB (2x 32GB) DDR5 min. 4800MHz. 
Displej 15,6'' FHD, nedotykový, matný. 
Dedikovaná grafická karta s výkonem G3D mark min. 10 900, min. 8GB grafické paměti GDDR6. 
SSD disk M.2 1TB PCIe NVMe TLC. 
Obsahuje integrovaný bezdrátový adaptér WiFi a BT. 
Baterie min. 83 Whr. 
Porty: ethernet RJ45, min. 1x Thunderbolt 4, 3x USB3 s přenosovou rychlostí 5Gb/s, nabíjecí, HDMI, univerzální zvukový port.
CZ podsvícená klávesnice, numerické klávesy, odolná proti polití. 
Podpora prostřednictvím internetu umožňuje stahování ovladačů a manuálu z internetu adresně pro konkrétní zadaný typ (sériové číslo) zařízení.  
Operační systém Windows 10 nebo vyšší, stačí ve verzi Home - OS Windows požadujeme z důvodu kompatibility s interními aplikacemi ZČU (Stag, Magion,...). 
Webkamera HD min. 720p.
Napájecí adaptér 150W.
Prodloužená záruka na zboží min. 60 měsíců NBD.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</si>
</sst>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I7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4.7109375" style="1" customWidth="1"/>
    <col min="4" max="4" width="12.28515625" style="2" customWidth="1"/>
    <col min="5" max="5" width="10.5703125" style="3" customWidth="1"/>
    <col min="6" max="6" width="11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28.85546875" style="5" customWidth="1"/>
    <col min="13" max="13" width="27.28515625" style="5" customWidth="1"/>
    <col min="14" max="14" width="37.5703125" style="4" customWidth="1"/>
    <col min="15" max="15" width="27.42578125" style="4" customWidth="1"/>
    <col min="16" max="16" width="16.855468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7.42578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9" t="s">
        <v>35</v>
      </c>
      <c r="C1" s="70"/>
      <c r="D1" s="7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39" t="s">
        <v>31</v>
      </c>
      <c r="P6" s="41" t="s">
        <v>20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21</v>
      </c>
      <c r="V6" s="41" t="s">
        <v>22</v>
      </c>
    </row>
    <row r="7" spans="1:22" ht="409.5" customHeight="1" thickTop="1" thickBot="1" x14ac:dyDescent="0.3">
      <c r="A7" s="20"/>
      <c r="B7" s="50">
        <v>1</v>
      </c>
      <c r="C7" s="51" t="s">
        <v>34</v>
      </c>
      <c r="D7" s="52">
        <v>1</v>
      </c>
      <c r="E7" s="53" t="s">
        <v>24</v>
      </c>
      <c r="F7" s="65" t="s">
        <v>38</v>
      </c>
      <c r="G7" s="66"/>
      <c r="H7" s="67"/>
      <c r="I7" s="63" t="s">
        <v>32</v>
      </c>
      <c r="J7" s="54" t="s">
        <v>29</v>
      </c>
      <c r="K7" s="55"/>
      <c r="L7" s="56" t="s">
        <v>36</v>
      </c>
      <c r="M7" s="64" t="s">
        <v>37</v>
      </c>
      <c r="N7" s="64" t="s">
        <v>33</v>
      </c>
      <c r="O7" s="57">
        <v>30</v>
      </c>
      <c r="P7" s="58">
        <f>D7*Q7</f>
        <v>53000</v>
      </c>
      <c r="Q7" s="59">
        <v>53000</v>
      </c>
      <c r="R7" s="68"/>
      <c r="S7" s="60">
        <f>D7*R7</f>
        <v>0</v>
      </c>
      <c r="T7" s="61" t="str">
        <f t="shared" ref="T7" si="0">IF(ISNUMBER(R7), IF(R7&gt;Q7,"NEVYHOVUJE","VYHOVUJE")," ")</f>
        <v xml:space="preserve"> </v>
      </c>
      <c r="U7" s="62"/>
      <c r="V7" s="53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0" t="s">
        <v>28</v>
      </c>
      <c r="C9" s="80"/>
      <c r="D9" s="80"/>
      <c r="E9" s="80"/>
      <c r="F9" s="80"/>
      <c r="G9" s="80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50.45" customHeight="1" thickTop="1" thickBot="1" x14ac:dyDescent="0.3">
      <c r="B10" s="81" t="s">
        <v>26</v>
      </c>
      <c r="C10" s="81"/>
      <c r="D10" s="81"/>
      <c r="E10" s="81"/>
      <c r="F10" s="81"/>
      <c r="G10" s="81"/>
      <c r="H10" s="81"/>
      <c r="I10" s="26"/>
      <c r="L10" s="9"/>
      <c r="M10" s="9"/>
      <c r="N10" s="9"/>
      <c r="O10" s="27"/>
      <c r="P10" s="27"/>
      <c r="Q10" s="28">
        <f>SUM(P7:P7)</f>
        <v>53000</v>
      </c>
      <c r="R10" s="74">
        <f>SUM(S7:S7)</f>
        <v>0</v>
      </c>
      <c r="S10" s="75"/>
      <c r="T10" s="76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4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49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OU9YHcy0Fok7HIfteMEF8IxtXLeCVeAxSQqwW7VM/nu4aJPUhRSktH9GZph8ZvmTu7u3veYjoW5hh4QkBGDKKQ==" saltValue="6SnI9I3+K6+UX8UjI13Zb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C41B2CF2-5590-4FD6-B46C-4B3813DCC615}">
      <formula1>"ANO,NE"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2022-12-06T12:15:23Z</dcterms:modified>
</cp:coreProperties>
</file>